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codeName="ThisWorkbook" defaultThemeVersion="124226"/>
  <xr:revisionPtr revIDLastSave="0" documentId="13_ncr:1_{D6BE5439-2076-4B68-90DF-9F95BAE3E5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 2, Page 4, Workpaper 5" sheetId="1" r:id="rId1"/>
  </sheets>
  <definedNames>
    <definedName name="\P">'Schedule 2, Page 4, Workpaper 5'!#REF!</definedName>
    <definedName name="_1PAGE_1">'Schedule 2, Page 4, Workpaper 5'!$A$2:$G$20</definedName>
    <definedName name="_2PAGE_2">'Schedule 2, Page 4, Workpaper 5'!#REF!</definedName>
    <definedName name="_xlnm.Print_Area" localSheetId="0">'Schedule 2, Page 4, Workpaper 5'!$A$2:$F$30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9" i="1" s="1"/>
  <c r="E24" i="1" s="1"/>
  <c r="A14" i="1" l="1"/>
  <c r="A15" i="1" s="1"/>
  <c r="A17" i="1" s="1"/>
  <c r="A19" i="1" s="1"/>
  <c r="A21" i="1" s="1"/>
  <c r="A22" i="1" l="1"/>
  <c r="A24" i="1" s="1"/>
</calcChain>
</file>

<file path=xl/sharedStrings.xml><?xml version="1.0" encoding="utf-8"?>
<sst xmlns="http://schemas.openxmlformats.org/spreadsheetml/2006/main" count="20" uniqueCount="20">
  <si>
    <t>GEORGIA POWER COMPANY</t>
  </si>
  <si>
    <t>(1)</t>
  </si>
  <si>
    <t>(2)</t>
  </si>
  <si>
    <t>Line</t>
  </si>
  <si>
    <t xml:space="preserve"> No.</t>
  </si>
  <si>
    <t>Amount</t>
  </si>
  <si>
    <t>(AMOUNTS IN THOUSANDS)</t>
  </si>
  <si>
    <t>Description</t>
  </si>
  <si>
    <t>Tax Gross-up</t>
  </si>
  <si>
    <t>Deficient ADIT Grossed-up Asset Balance*</t>
  </si>
  <si>
    <t>* The Company is proposing recovery and amortization of non-protected deficient ADITs for Vogtle 3 and 4 beginning in January 1, 2023 with the amortization period to be determined by the Commission in the Vogtle 4 Base Rate Filing.</t>
  </si>
  <si>
    <t>NCCR NON-PROTECTED DEFICIENT ADIT</t>
  </si>
  <si>
    <t>Deficient ADIT - December 2017</t>
  </si>
  <si>
    <t>ADIT balance at 35% Tax Rate - December 2017</t>
  </si>
  <si>
    <t>ADIT balance at 21% Tax Rate - December 2017</t>
  </si>
  <si>
    <t>NCCR Non-Protected Deficient ADIT in base rates - February 2022</t>
  </si>
  <si>
    <t>TO BE INCLUDED INTO BASE RATES
FEBRUARY 2022</t>
  </si>
  <si>
    <t>Total V3 &amp; V4 Capital balance - December 2017</t>
  </si>
  <si>
    <t>V3 Capital balance - December 2017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</si>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</sst>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&quot;$&quot;* #,##0_);_(&quot;$&quot;* \(#,##0\);_(&quot;$&quot;* &quot;-&quot;??_);_(@_)"/>
  </numFmts>
  <fonts count="10">
    <font>
      <sz val="12"/>
      <name val="TimesNewRomanPS"/>
    </font>
    <font>
      <sz val="12"/>
      <color indexed="8"/>
      <name val="Times New Roman"/>
      <family val="1"/>
    </font>
    <font>
      <sz val="8"/>
      <name val="TimesNewRomanPS"/>
    </font>
    <font>
      <sz val="12"/>
      <name val="Times New Roman"/>
      <family val="1"/>
    </font>
    <font>
      <sz val="12"/>
      <name val="TimesNewRomanPS"/>
    </font>
    <font>
      <sz val="12"/>
      <name val="TimesNewRomanPS"/>
    </font>
    <font>
      <b/>
      <u/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name val="TimesNewRomanPS"/>
    </font>
    <font>
      <b/>
      <sz val="12"/>
      <color rgb="FFFF0000"/>
      <name val="TimesNewRomanPS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37" fontId="0" fillId="2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2">
    <xf numFmtId="37" fontId="0" fillId="2" borderId="0" xfId="0" applyNumberFormat="1"/>
    <xf numFmtId="37" fontId="1" fillId="0" borderId="0" xfId="0" applyNumberFormat="1" applyFont="1" applyFill="1"/>
    <xf numFmtId="37" fontId="0" fillId="0" borderId="0" xfId="0" applyNumberFormat="1" applyFill="1"/>
    <xf numFmtId="37" fontId="1" fillId="0" borderId="0" xfId="0" applyNumberFormat="1" applyFont="1" applyFill="1" applyAlignment="1">
      <alignment horizontal="center"/>
    </xf>
    <xf numFmtId="37" fontId="1" fillId="0" borderId="1" xfId="0" applyNumberFormat="1" applyFont="1" applyFill="1" applyBorder="1" applyAlignment="1">
      <alignment horizontal="center"/>
    </xf>
    <xf numFmtId="37" fontId="3" fillId="0" borderId="0" xfId="0" applyNumberFormat="1" applyFont="1" applyFill="1"/>
    <xf numFmtId="37" fontId="3" fillId="0" borderId="0" xfId="0" applyNumberFormat="1" applyFont="1" applyFill="1" applyAlignment="1" applyProtection="1">
      <alignment horizontal="center"/>
      <protection locked="0"/>
    </xf>
    <xf numFmtId="37" fontId="3" fillId="0" borderId="0" xfId="0" applyNumberFormat="1" applyFont="1" applyFill="1" applyProtection="1">
      <protection locked="0"/>
    </xf>
    <xf numFmtId="37" fontId="5" fillId="0" borderId="0" xfId="0" applyNumberFormat="1" applyFont="1" applyFill="1"/>
    <xf numFmtId="37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37" fontId="4" fillId="0" borderId="0" xfId="0" applyNumberFormat="1" applyFont="1" applyFill="1" applyBorder="1"/>
    <xf numFmtId="37" fontId="7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/>
    <xf numFmtId="37" fontId="6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" vertical="center"/>
    </xf>
    <xf numFmtId="37" fontId="1" fillId="0" borderId="0" xfId="0" applyNumberFormat="1" applyFont="1" applyFill="1" applyBorder="1" applyAlignment="1">
      <alignment horizontal="center"/>
    </xf>
    <xf numFmtId="37" fontId="1" fillId="0" borderId="1" xfId="0" applyNumberFormat="1" applyFont="1" applyFill="1" applyBorder="1" applyAlignment="1">
      <alignment horizontal="center" wrapText="1"/>
    </xf>
    <xf numFmtId="37" fontId="1" fillId="0" borderId="0" xfId="0" applyNumberFormat="1" applyFont="1" applyFill="1" applyBorder="1"/>
    <xf numFmtId="0" fontId="1" fillId="0" borderId="0" xfId="0" quotePrefix="1" applyNumberFormat="1" applyFont="1" applyFill="1" applyAlignment="1">
      <alignment horizontal="left"/>
    </xf>
    <xf numFmtId="42" fontId="1" fillId="0" borderId="0" xfId="0" applyNumberFormat="1" applyFont="1" applyFill="1" applyAlignment="1">
      <alignment horizontal="center"/>
    </xf>
    <xf numFmtId="37" fontId="1" fillId="0" borderId="2" xfId="0" applyNumberFormat="1" applyFont="1" applyFill="1" applyBorder="1" applyAlignment="1">
      <alignment horizontal="right"/>
    </xf>
    <xf numFmtId="37" fontId="1" fillId="0" borderId="0" xfId="0" applyNumberFormat="1" applyFont="1" applyFill="1" applyAlignment="1">
      <alignment horizontal="right"/>
    </xf>
    <xf numFmtId="164" fontId="1" fillId="0" borderId="2" xfId="1" applyNumberFormat="1" applyFont="1" applyFill="1" applyBorder="1" applyAlignment="1">
      <alignment horizontal="right"/>
    </xf>
    <xf numFmtId="37" fontId="6" fillId="0" borderId="0" xfId="0" applyNumberFormat="1" applyFont="1" applyFill="1" applyAlignment="1">
      <alignment horizontal="center" vertical="center"/>
    </xf>
    <xf numFmtId="37" fontId="0" fillId="0" borderId="0" xfId="0" applyNumberFormat="1" applyFill="1" applyAlignment="1">
      <alignment horizontal="center"/>
    </xf>
    <xf numFmtId="165" fontId="1" fillId="0" borderId="0" xfId="2" applyNumberFormat="1" applyFont="1" applyFill="1" applyAlignment="1">
      <alignment horizontal="right"/>
    </xf>
    <xf numFmtId="165" fontId="1" fillId="0" borderId="3" xfId="2" applyNumberFormat="1" applyFont="1" applyFill="1" applyBorder="1" applyAlignment="1">
      <alignment horizontal="right"/>
    </xf>
    <xf numFmtId="37" fontId="0" fillId="0" borderId="0" xfId="0" quotePrefix="1" applyNumberFormat="1" applyFont="1" applyFill="1"/>
    <xf numFmtId="37" fontId="0" fillId="0" borderId="0" xfId="0" quotePrefix="1" applyNumberFormat="1" applyFill="1"/>
    <xf numFmtId="41" fontId="1" fillId="0" borderId="0" xfId="2" applyNumberFormat="1" applyFont="1" applyFill="1" applyAlignment="1">
      <alignment horizontal="right"/>
    </xf>
    <xf numFmtId="9" fontId="5" fillId="0" borderId="0" xfId="1" applyFont="1" applyFill="1"/>
    <xf numFmtId="37" fontId="0" fillId="0" borderId="0" xfId="0" applyNumberFormat="1" applyFill="1" applyAlignment="1">
      <alignment horizontal="left" wrapText="1"/>
    </xf>
    <xf numFmtId="37" fontId="0" fillId="0" borderId="0" xfId="0" applyNumberFormat="1" applyFont="1" applyFill="1"/>
    <xf numFmtId="164" fontId="5" fillId="0" borderId="0" xfId="1" applyNumberFormat="1" applyFont="1" applyFill="1"/>
    <xf numFmtId="43" fontId="0" fillId="0" borderId="0" xfId="3" applyFont="1" applyFill="1"/>
    <xf numFmtId="164" fontId="0" fillId="0" borderId="0" xfId="1" applyNumberFormat="1" applyFont="1" applyFill="1"/>
    <xf numFmtId="37" fontId="9" fillId="0" borderId="0" xfId="0" applyNumberFormat="1" applyFont="1" applyFill="1"/>
    <xf numFmtId="37" fontId="0" fillId="0" borderId="0" xfId="0" applyNumberFormat="1" applyFill="1" applyAlignment="1">
      <alignment horizontal="left" wrapText="1"/>
    </xf>
    <xf numFmtId="37" fontId="6" fillId="0" borderId="0" xfId="0" quotePrefix="1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" vertical="center" wrapText="1"/>
    </xf>
  </cellXfs>
  <cellStyles count="4">
    <cellStyle name="Comma" xfId="3" builtinId="3"/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>
    <pageSetUpPr autoPageBreaks="0"/>
  </sheetPr>
  <dimension ref="A1:I31"/>
  <sheetViews>
    <sheetView showGridLines="0" tabSelected="1" showOutlineSymbols="0" zoomScale="85" zoomScaleNormal="85" zoomScaleSheetLayoutView="90" workbookViewId="0">
      <selection activeCell="I9" sqref="I9"/>
    </sheetView>
  </sheetViews>
  <sheetFormatPr defaultColWidth="10.25" defaultRowHeight="15.75"/>
  <cols>
    <col min="1" max="1" width="4.75" style="2" customWidth="1"/>
    <col min="2" max="2" width="2.75" style="2" customWidth="1"/>
    <col min="3" max="3" width="58.75" style="2" bestFit="1" customWidth="1"/>
    <col min="4" max="4" width="4.75" style="2" customWidth="1"/>
    <col min="5" max="5" width="18.75" style="2" customWidth="1"/>
    <col min="6" max="6" width="2.75" style="8" customWidth="1"/>
    <col min="7" max="7" width="16.375" style="8" customWidth="1"/>
    <col min="8" max="8" width="17.75" style="2" customWidth="1"/>
    <col min="9" max="11" width="13.375" style="2" customWidth="1"/>
    <col min="12" max="16384" width="10.25" style="2"/>
  </cols>
  <sheetData>
    <row r="1" spans="1:7">
      <c r="A1" s="37"/>
    </row>
    <row r="2" spans="1:7" s="13" customFormat="1">
      <c r="A2" s="40" t="s">
        <v>0</v>
      </c>
      <c r="B2" s="40"/>
      <c r="C2" s="40"/>
      <c r="D2" s="40"/>
      <c r="E2" s="40"/>
      <c r="F2" s="40"/>
      <c r="G2" s="12"/>
    </row>
    <row r="3" spans="1:7" s="13" customFormat="1">
      <c r="A3" s="40" t="s">
        <v>19</v>
      </c>
      <c r="B3" s="40"/>
      <c r="C3" s="40"/>
      <c r="D3" s="40"/>
      <c r="E3" s="40"/>
      <c r="F3" s="24"/>
      <c r="G3" s="12"/>
    </row>
    <row r="4" spans="1:7" s="13" customFormat="1">
      <c r="A4" s="14"/>
      <c r="B4" s="14"/>
      <c r="C4" s="14"/>
      <c r="D4" s="15"/>
      <c r="E4" s="15"/>
      <c r="F4" s="14"/>
      <c r="G4" s="12"/>
    </row>
    <row r="5" spans="1:7" s="13" customFormat="1">
      <c r="A5" s="40" t="s">
        <v>11</v>
      </c>
      <c r="B5" s="40"/>
      <c r="C5" s="40"/>
      <c r="D5" s="40"/>
      <c r="E5" s="40"/>
      <c r="F5" s="40"/>
      <c r="G5" s="12"/>
    </row>
    <row r="6" spans="1:7" s="13" customFormat="1" ht="31.15" customHeight="1">
      <c r="A6" s="41" t="s">
        <v>16</v>
      </c>
      <c r="B6" s="40"/>
      <c r="C6" s="40"/>
      <c r="D6" s="40"/>
      <c r="E6" s="40"/>
      <c r="F6" s="40"/>
      <c r="G6" s="12"/>
    </row>
    <row r="7" spans="1:7" s="13" customFormat="1">
      <c r="A7" s="39" t="s">
        <v>6</v>
      </c>
      <c r="B7" s="40"/>
      <c r="C7" s="40"/>
      <c r="D7" s="40"/>
      <c r="E7" s="40"/>
      <c r="F7" s="40"/>
      <c r="G7" s="12"/>
    </row>
    <row r="8" spans="1:7">
      <c r="A8" s="1"/>
      <c r="B8" s="1"/>
      <c r="C8" s="1"/>
      <c r="D8" s="1"/>
      <c r="E8" s="1"/>
      <c r="F8" s="5"/>
      <c r="G8" s="5"/>
    </row>
    <row r="9" spans="1:7">
      <c r="A9" s="3" t="s">
        <v>3</v>
      </c>
      <c r="B9" s="1"/>
      <c r="C9" s="1"/>
      <c r="D9" s="1"/>
      <c r="E9" s="1"/>
      <c r="F9" s="6"/>
      <c r="G9" s="9"/>
    </row>
    <row r="10" spans="1:7">
      <c r="A10" s="4" t="s">
        <v>4</v>
      </c>
      <c r="B10" s="18"/>
      <c r="C10" s="4" t="s">
        <v>7</v>
      </c>
      <c r="D10" s="16"/>
      <c r="E10" s="17" t="s">
        <v>5</v>
      </c>
      <c r="F10" s="7"/>
      <c r="G10" s="10"/>
    </row>
    <row r="11" spans="1:7">
      <c r="A11" s="3" t="s">
        <v>1</v>
      </c>
      <c r="B11" s="1"/>
      <c r="C11" s="3" t="s">
        <v>2</v>
      </c>
      <c r="D11" s="3"/>
      <c r="E11" s="3">
        <v>-3</v>
      </c>
      <c r="F11" s="5"/>
      <c r="G11" s="9"/>
    </row>
    <row r="12" spans="1:7">
      <c r="A12" s="1"/>
      <c r="C12" s="1"/>
      <c r="D12" s="1"/>
      <c r="E12" s="1"/>
      <c r="F12" s="5"/>
      <c r="G12" s="11"/>
    </row>
    <row r="13" spans="1:7">
      <c r="A13" s="3">
        <v>1</v>
      </c>
      <c r="C13" s="19" t="s">
        <v>13</v>
      </c>
      <c r="D13" s="1"/>
      <c r="E13" s="20">
        <v>269559.68458419101</v>
      </c>
      <c r="F13" s="5"/>
      <c r="G13" s="11"/>
    </row>
    <row r="14" spans="1:7">
      <c r="A14" s="3">
        <f>A13+1</f>
        <v>2</v>
      </c>
      <c r="C14" s="19" t="s">
        <v>14</v>
      </c>
      <c r="D14" s="1"/>
      <c r="E14" s="21">
        <v>161137.351834556</v>
      </c>
      <c r="F14" s="5"/>
      <c r="G14" s="11"/>
    </row>
    <row r="15" spans="1:7">
      <c r="A15" s="3">
        <f t="shared" ref="A15" si="0">A14+1</f>
        <v>3</v>
      </c>
      <c r="C15" s="1" t="s">
        <v>12</v>
      </c>
      <c r="D15" s="1"/>
      <c r="E15" s="20">
        <f>E13-E14</f>
        <v>108422.33274963501</v>
      </c>
      <c r="F15" s="5"/>
      <c r="G15" s="11"/>
    </row>
    <row r="16" spans="1:7">
      <c r="A16" s="3"/>
      <c r="C16" s="1"/>
      <c r="D16" s="1"/>
      <c r="E16" s="3"/>
      <c r="F16" s="5"/>
      <c r="G16" s="11"/>
    </row>
    <row r="17" spans="1:9">
      <c r="A17" s="3">
        <f>A15+1</f>
        <v>4</v>
      </c>
      <c r="C17" s="1" t="s">
        <v>8</v>
      </c>
      <c r="D17" s="1"/>
      <c r="E17" s="23">
        <v>0.74704491822999997</v>
      </c>
      <c r="F17" s="5"/>
      <c r="G17" s="11"/>
    </row>
    <row r="18" spans="1:9">
      <c r="A18" s="3"/>
      <c r="C18" s="1"/>
      <c r="D18" s="1"/>
      <c r="E18" s="22"/>
      <c r="F18" s="5"/>
      <c r="G18" s="11"/>
    </row>
    <row r="19" spans="1:9">
      <c r="A19" s="3">
        <f>A17+1</f>
        <v>5</v>
      </c>
      <c r="C19" s="2" t="s">
        <v>9</v>
      </c>
      <c r="D19" s="1"/>
      <c r="E19" s="20">
        <f>E15/E17</f>
        <v>145134.957890516</v>
      </c>
      <c r="F19" s="5"/>
      <c r="G19" s="11"/>
    </row>
    <row r="20" spans="1:9">
      <c r="A20" s="3"/>
      <c r="D20" s="1"/>
      <c r="E20" s="20"/>
      <c r="F20" s="5"/>
      <c r="G20" s="11"/>
    </row>
    <row r="21" spans="1:9">
      <c r="A21" s="25">
        <f>A19+1</f>
        <v>6</v>
      </c>
      <c r="C21" s="2" t="s">
        <v>17</v>
      </c>
      <c r="E21" s="26">
        <v>3189209</v>
      </c>
      <c r="F21" s="28"/>
    </row>
    <row r="22" spans="1:9">
      <c r="A22" s="25">
        <f>A21+1</f>
        <v>7</v>
      </c>
      <c r="C22" s="2" t="s">
        <v>18</v>
      </c>
      <c r="E22" s="30">
        <v>2122739.8317654794</v>
      </c>
      <c r="F22" s="28"/>
      <c r="G22" s="34"/>
    </row>
    <row r="23" spans="1:9">
      <c r="A23" s="25"/>
      <c r="F23" s="2"/>
    </row>
    <row r="24" spans="1:9" ht="16.5" thickBot="1">
      <c r="A24" s="25">
        <f>A22+1</f>
        <v>8</v>
      </c>
      <c r="C24" s="2" t="s">
        <v>15</v>
      </c>
      <c r="E24" s="27">
        <f>E19*E22/E21</f>
        <v>96601.933612944122</v>
      </c>
      <c r="F24" s="28"/>
      <c r="G24" s="31"/>
      <c r="H24" s="35"/>
      <c r="I24" s="36"/>
    </row>
    <row r="25" spans="1:9" ht="16.5" thickTop="1"/>
    <row r="26" spans="1:9">
      <c r="G26" s="33"/>
    </row>
    <row r="27" spans="1:9" ht="47.45" customHeight="1">
      <c r="A27" s="38" t="s">
        <v>10</v>
      </c>
      <c r="B27" s="38"/>
      <c r="C27" s="38"/>
      <c r="D27" s="38"/>
      <c r="E27" s="38"/>
      <c r="F27" s="38"/>
    </row>
    <row r="28" spans="1:9" ht="15" customHeight="1">
      <c r="A28" s="32"/>
      <c r="B28" s="32"/>
      <c r="C28" s="32"/>
      <c r="D28" s="32"/>
      <c r="E28" s="32"/>
      <c r="F28" s="32"/>
    </row>
    <row r="30" spans="1:9">
      <c r="A30" s="29"/>
    </row>
    <row r="31" spans="1:9">
      <c r="A31" s="29"/>
    </row>
  </sheetData>
  <mergeCells count="6">
    <mergeCell ref="A27:F27"/>
    <mergeCell ref="A7:F7"/>
    <mergeCell ref="A6:F6"/>
    <mergeCell ref="A5:F5"/>
    <mergeCell ref="A2:F2"/>
    <mergeCell ref="A3:E3"/>
  </mergeCells>
  <phoneticPr fontId="2" type="noConversion"/>
  <printOptions horizontalCentered="1"/>
  <pageMargins left="0.75" right="0.75" top="0.75" bottom="0.75" header="0.5" footer="0.5"/>
  <pageSetup scale="71" fitToHeight="6" orientation="portrait" horizontalDpi="200" verticalDpi="200" r:id="rId1"/>
  <headerFooter alignWithMargins="0">
    <oddHeader xml:space="preserve">&amp;RSchedule 2,  Page 4, Workpaper 5
</oddHeader>
  </headerFooter>
  <ignoredErrors>
    <ignoredError sqref="A11 C11 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2, Page 4, Workpaper 5</vt:lpstr>
      <vt:lpstr>_1PAGE_1</vt:lpstr>
      <vt:lpstr>'Schedule 2, Page 4, Workpaper 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2013-06-26T19:30:38Z</dcterms:created>
  <dcterms:modified xsi:type="dcterms:W3CDTF">2021-06-14T18:01:04Z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